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230" tabRatio="463"/>
  </bookViews>
  <sheets>
    <sheet name="2025-2027" sheetId="1" r:id="rId1"/>
  </sheets>
  <definedNames>
    <definedName name="_xlnm._FilterDatabase" localSheetId="0" hidden="1">'2025-2027'!$A$5:$L$31</definedName>
    <definedName name="Z_0FF3B7FB_6ABE_4927_93A7_A5A13A6124A7_.wvu.FilterData" localSheetId="0" hidden="1">'2025-2027'!$A$3:$K$31</definedName>
    <definedName name="Z_12114EC0_7216_41E5_B696_AAD413144A25_.wvu.FilterData" localSheetId="0" hidden="1">'2025-2027'!$A$3:$K$31</definedName>
    <definedName name="Z_2EB7ED9B_2677_4BB1_BA48_72324EFAA99C_.wvu.FilterData" localSheetId="0" hidden="1">'2025-2027'!$A$3:$K$31</definedName>
    <definedName name="Z_37AF8E48_980D_4932_A504_FF28CF76AA02_.wvu.FilterData" localSheetId="0" hidden="1">'2025-2027'!$A$3:$K$31</definedName>
    <definedName name="Z_4293EB07_E759_410B_84CA_25F52A96CBF0_.wvu.FilterData" localSheetId="0" hidden="1">'2025-2027'!$A$3:$K$31</definedName>
    <definedName name="Z_5539BA2A_A66B_4DE1_8768_3F9B74F9B454_.wvu.FilterData" localSheetId="0" hidden="1">'2025-2027'!$A$3:$K$31</definedName>
    <definedName name="Z_617FBF41_21BC_4F66_BB43_F42B08247B40_.wvu.FilterData" localSheetId="0" hidden="1">'2025-2027'!$A$3:$K$31</definedName>
    <definedName name="Z_691B7492_81D8_4C72_85F6_B370CCF2BC9B_.wvu.FilterData" localSheetId="0" hidden="1">'2025-2027'!$A$3:$K$31</definedName>
    <definedName name="Z_6CE7FF0F_1210_425C_AC20_12E444C3F9E1_.wvu.FilterData" localSheetId="0" hidden="1">'2025-2027'!$A$3:$K$31</definedName>
    <definedName name="Z_9D46D960_4E4E_449E_89B0_5BEC5BE22BE0_.wvu.FilterData" localSheetId="0" hidden="1">'2025-2027'!$A$3:$K$31</definedName>
    <definedName name="Z_A68B6B72_4689_43DD_A539_191AB024EEE6_.wvu.FilterData" localSheetId="0" hidden="1">'2025-2027'!$A$3:$K$31</definedName>
    <definedName name="Z_B0CD0121_E405_49F5_91BE_BDEC225002D2_.wvu.FilterData" localSheetId="0" hidden="1">'2025-2027'!$A$3:$K$31</definedName>
    <definedName name="Z_E7398C10_A3D9_4258_A2FF_04CE256F8BBB_.wvu.FilterData" localSheetId="0" hidden="1">'2025-2027'!$A$3:$K$31</definedName>
    <definedName name="Z_EE713ECC_AA47_45CC_92E5_0C78CC644016_.wvu.FilterData" localSheetId="0" hidden="1">'2025-2027'!$A$3:$K$31</definedName>
    <definedName name="_xlnm.Print_Titles" localSheetId="0">'2025-2027'!$3:$3</definedName>
    <definedName name="_xlnm.Print_Area" localSheetId="0">'2025-2027'!$A$1:$K$31</definedName>
  </definedNames>
  <calcPr calcId="162913"/>
</workbook>
</file>

<file path=xl/calcChain.xml><?xml version="1.0" encoding="utf-8"?>
<calcChain xmlns="http://schemas.openxmlformats.org/spreadsheetml/2006/main">
  <c r="D7" i="1" l="1"/>
  <c r="J31" i="1" l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5" i="1" s="1"/>
  <c r="G4" i="1" s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5" i="1" s="1"/>
  <c r="D13" i="1"/>
  <c r="D12" i="1"/>
  <c r="D11" i="1"/>
  <c r="D10" i="1"/>
  <c r="D9" i="1"/>
  <c r="D8" i="1"/>
  <c r="I5" i="1"/>
  <c r="I4" i="1" s="1"/>
  <c r="C5" i="1"/>
  <c r="C4" i="1" s="1"/>
  <c r="J5" i="1" l="1"/>
  <c r="J4" i="1" s="1"/>
  <c r="D4" i="1"/>
  <c r="K5" i="1"/>
  <c r="K4" i="1" s="1"/>
  <c r="H5" i="1"/>
  <c r="H4" i="1" s="1"/>
  <c r="E5" i="1"/>
  <c r="E4" i="1" s="1"/>
  <c r="F5" i="1" l="1"/>
  <c r="F4" i="1" l="1"/>
</calcChain>
</file>

<file path=xl/sharedStrings.xml><?xml version="1.0" encoding="utf-8"?>
<sst xmlns="http://schemas.openxmlformats.org/spreadsheetml/2006/main" count="72" uniqueCount="66">
  <si>
    <t/>
  </si>
  <si>
    <t>Итого  расходов</t>
  </si>
  <si>
    <t>Непрограммные  расходы</t>
  </si>
  <si>
    <t>Программные  расходы</t>
  </si>
  <si>
    <t>Код целевой статьи расходов</t>
  </si>
  <si>
    <t>в том числе: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</si>
  <si>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</si>
  <si>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</si>
  <si>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</si>
  <si>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</si>
  <si>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</si>
  <si>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</si>
  <si>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</si>
  <si>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</si>
  <si>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</si>
  <si>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</si>
  <si>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</si>
  <si>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</si>
  <si>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</si>
  <si>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14 0 00 00000</t>
  </si>
  <si>
    <t>15 0 00 00000</t>
  </si>
  <si>
    <t>16 0 00 00000</t>
  </si>
  <si>
    <t>17 0 00 00000</t>
  </si>
  <si>
    <t>18 0 00 00000</t>
  </si>
  <si>
    <t>19 0 00 00000</t>
  </si>
  <si>
    <t>20 0 00 00000</t>
  </si>
  <si>
    <t>21 0 00 00000</t>
  </si>
  <si>
    <t>22 0 00 00000</t>
  </si>
  <si>
    <t>23 0 00 00000</t>
  </si>
  <si>
    <t>25 0 00 00000</t>
  </si>
  <si>
    <t>Расходы бюджета Жердевского муниципальногоь округа Тамбовской области в разрезе муниципальных программ на 2025-2027 годы</t>
  </si>
  <si>
    <t>Наименование муниципальной  программы Жердевского муниципальногоь округа
Тамбовской области</t>
  </si>
  <si>
    <t>тыс.рублей</t>
  </si>
  <si>
    <t>Параметры
бюджета Жердевского муниципального округа 
Тамбовской
области на 
2025 год                (решение № 178)</t>
  </si>
  <si>
    <t>Параметры
бюджета Жердевского муниципального округа 
Тамбовской
области на 
2026 год                (решение № 178)</t>
  </si>
  <si>
    <t>Параметры
бюджета Жердевского муниципального округа 
Тамбовской
области на 
2027 год                (решение № 178)</t>
  </si>
  <si>
    <t>Муниципальная программа "Развитие образования Жердевского муниципального округа"</t>
  </si>
  <si>
    <t>Муниципальная программа "Развитие сельского хозяйства и регулирование рынков сельскохозяйственной продукции, сырья и продовольствия Жердевского муниципального округа"</t>
  </si>
  <si>
    <t>Муниципальная программа "Охрана окружающей среды, воспроизводство и использование природных ресурсов Жердевского муниципального округа"</t>
  </si>
  <si>
    <t>Муниципальная программа "Энергосбережение и повышение энергетической эффективности Жердевского муниципального округа"</t>
  </si>
  <si>
    <t>Муниципальная программа "Оказание содействия добровольному переселению в Жердевский муниципальный округ Тамбовской области соотечественников, проживающих за рубежом"</t>
  </si>
  <si>
    <t>Муниципальная программа "Эффективное управление муниципальной собственностью Жердевского муниципального округа"</t>
  </si>
  <si>
    <t>Муниципальная программа "Социальная поддержка граждан"</t>
  </si>
  <si>
    <t>Муниципальная программа "Развитие культуры"</t>
  </si>
  <si>
    <t>Муниципальная программа "Формирование комфортной городской среды в Жердевском муниципальном округе"</t>
  </si>
  <si>
    <t>Муниципальная программа "Развитие транспортной системы и дорожного хозяйства Жердевского муниципального округа"</t>
  </si>
  <si>
    <t>Муниципальная программа "Эффективное управление финансами Жердевского муниципального округа"</t>
  </si>
  <si>
    <t>Муниципальная программа "Обеспечение доступным и комфортным жильем и коммунальными услугами граждан Жердевского муниципального округа"</t>
  </si>
  <si>
    <t>Муниципальная программа "Развитие физической культуры и спорта"</t>
  </si>
  <si>
    <t>Муниципальная программа "Благоустройство территорий"</t>
  </si>
  <si>
    <t>Муниципальная программа "Экономическое развитие Жердевского муниципального округа"</t>
  </si>
  <si>
    <t>Муниципальная программа "Развитие институтов гражданского общества"</t>
  </si>
  <si>
    <t>Муниципальная программа "Информационное общество"</t>
  </si>
  <si>
    <t>Муниципальная программа "Обеспечение безопасности населения Жердевского муниципального округа и противодействие преступности"</t>
  </si>
  <si>
    <t>Муниципальная программа "Защита населения и территорий от чрезвычайных ситуаций, обеспечение пожарной безопасности и обеспечение безопасности людей на водных объектах в Жердевском муниципальном округе"</t>
  </si>
  <si>
    <t>Муниципальная программа "Доступная среда"</t>
  </si>
  <si>
    <t>Муниципальная программа "Обеспечение информационной открытости и доступности деятельности органов местного самоуправления Жердевского муниципального округа"</t>
  </si>
  <si>
    <t>Муниципальная программа "Комплексное развитие сельских территорий Жердевского муниципального округа"</t>
  </si>
  <si>
    <t>Муниципальная программа "Укрепление общественного здоровья в Жердевском муниципальном округе Тамбовской области"</t>
  </si>
  <si>
    <t>Муниципальная программа "Развитие водоснабжения, водоотведения и очистки сточных вод в Жердевском муниципальном округе"</t>
  </si>
  <si>
    <t xml:space="preserve">Уточненные параметры
бюджета Жердевского муниципалдьного округа Тамбовской 
области на 
2025 год  </t>
  </si>
  <si>
    <t xml:space="preserve">Уточненные параметры
бюджета Жердевского муниципалдьного округа Тамбовской 
области на 
2026 год  </t>
  </si>
  <si>
    <t xml:space="preserve">Уточненные параметры
бюджета Жердевского муниципалдьного округа Тамбовской 
области на 
2027 год  </t>
  </si>
  <si>
    <t>Поправки в
бюджете  на 
2025 год  (ко 2 чтению)</t>
  </si>
  <si>
    <t>Поправки в
бюджете  на 
2026 год  (ко 2 чтению)</t>
  </si>
  <si>
    <t>Поправки в
бюджете на 
2027 год  (ко 2 чтению)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</si>
</sst>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D9FFD9"/>
        <bgColor indexed="64"/>
      </patternFill>
    </fill>
    <fill>
      <patternFill patternType="solid">
        <fgColor rgb="FFD9FFD9"/>
        <bgColor rgb="FFC6E9FD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top" wrapText="1"/>
    </xf>
    <xf numFmtId="4" fontId="8" fillId="4" borderId="9">
      <alignment horizontal="right" vertical="top" shrinkToFit="1"/>
    </xf>
    <xf numFmtId="4" fontId="8" fillId="5" borderId="10">
      <alignment horizontal="right" vertical="top" shrinkToFit="1"/>
    </xf>
    <xf numFmtId="4" fontId="8" fillId="4" borderId="11">
      <alignment horizontal="right" vertical="top" shrinkToFit="1"/>
    </xf>
    <xf numFmtId="4" fontId="8" fillId="5" borderId="12">
      <alignment horizontal="right" vertical="top" shrinkToFit="1"/>
    </xf>
  </cellStyleXfs>
  <cellXfs count="4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1" fillId="0" borderId="0" xfId="0" applyNumberFormat="1" applyFont="1" applyFill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right" vertical="top" wrapText="1" indent="1"/>
    </xf>
    <xf numFmtId="164" fontId="4" fillId="0" borderId="5" xfId="0" applyNumberFormat="1" applyFont="1" applyFill="1" applyBorder="1" applyAlignment="1">
      <alignment horizontal="right" vertical="top" wrapText="1" inden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right" vertical="top" wrapText="1"/>
    </xf>
    <xf numFmtId="164" fontId="5" fillId="0" borderId="13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Fill="1" applyBorder="1" applyAlignment="1">
      <alignment horizontal="right" vertical="top" wrapText="1"/>
    </xf>
    <xf numFmtId="164" fontId="5" fillId="0" borderId="8" xfId="0" applyNumberFormat="1" applyFont="1" applyFill="1" applyBorder="1" applyAlignment="1">
      <alignment horizontal="right" vertical="top" wrapText="1"/>
    </xf>
    <xf numFmtId="164" fontId="4" fillId="0" borderId="5" xfId="0" applyNumberFormat="1" applyFont="1" applyFill="1" applyBorder="1" applyAlignment="1">
      <alignment horizontal="right" vertical="top" wrapText="1"/>
    </xf>
    <xf numFmtId="0" fontId="11" fillId="0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right" vertical="top" wrapText="1"/>
    </xf>
    <xf numFmtId="164" fontId="12" fillId="0" borderId="5" xfId="0" applyNumberFormat="1" applyFont="1" applyFill="1" applyBorder="1" applyAlignment="1">
      <alignment horizontal="right" vertical="top" wrapText="1"/>
    </xf>
    <xf numFmtId="164" fontId="6" fillId="0" borderId="5" xfId="0" applyNumberFormat="1" applyFont="1" applyFill="1" applyBorder="1" applyAlignment="1">
      <alignment horizontal="right" vertical="top" wrapText="1" indent="1"/>
    </xf>
    <xf numFmtId="164" fontId="12" fillId="0" borderId="5" xfId="0" applyNumberFormat="1" applyFont="1" applyFill="1" applyBorder="1" applyAlignment="1">
      <alignment horizontal="right" vertical="top" wrapText="1" indent="1"/>
    </xf>
    <xf numFmtId="164" fontId="5" fillId="2" borderId="5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6" fillId="2" borderId="5" xfId="0" applyNumberFormat="1" applyFont="1" applyFill="1" applyBorder="1" applyAlignment="1">
      <alignment horizontal="right" vertical="top" wrapText="1"/>
    </xf>
    <xf numFmtId="164" fontId="12" fillId="2" borderId="5" xfId="0" applyNumberFormat="1" applyFont="1" applyFill="1" applyBorder="1" applyAlignment="1">
      <alignment horizontal="right" vertical="top" wrapText="1" indent="1"/>
    </xf>
    <xf numFmtId="164" fontId="4" fillId="2" borderId="5" xfId="0" applyNumberFormat="1" applyFont="1" applyFill="1" applyBorder="1" applyAlignment="1">
      <alignment horizontal="right" vertical="top" wrapText="1"/>
    </xf>
    <xf numFmtId="164" fontId="5" fillId="3" borderId="5" xfId="0" applyNumberFormat="1" applyFont="1" applyFill="1" applyBorder="1" applyAlignment="1">
      <alignment horizontal="right" vertical="top" wrapText="1"/>
    </xf>
    <xf numFmtId="164" fontId="4" fillId="2" borderId="5" xfId="0" applyNumberFormat="1" applyFont="1" applyFill="1" applyBorder="1" applyAlignment="1">
      <alignment horizontal="right" vertical="top" wrapText="1" indent="1"/>
    </xf>
    <xf numFmtId="164" fontId="5" fillId="3" borderId="3" xfId="0" applyNumberFormat="1" applyFont="1" applyFill="1" applyBorder="1" applyAlignment="1">
      <alignment horizontal="right" vertical="top" wrapText="1"/>
    </xf>
  </cellXfs>
  <cellStyles count="5">
    <cellStyle name="ex62" xfId="2"/>
    <cellStyle name="ex63" xfId="4"/>
    <cellStyle name="ex66" xfId="1"/>
    <cellStyle name="ex67" xfId="3"/>
    <cellStyle name="Обычный" xfId="0" builtinId="0"/>
  </cellStyles>
  <dxfs count="0"/>
  <tableStyles count="0" defaultTableStyle="TableStyleMedium9" defaultPivotStyle="PivotStyleLight16"/>
  <colors>
    <mruColors>
      <color rgb="FFD9FFD9"/>
      <color rgb="FFFFE5FF"/>
      <color rgb="FFCCECFF"/>
      <color rgb="FFFF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="115" zoomScaleNormal="115" workbookViewId="0">
      <selection activeCell="L8" sqref="L8"/>
    </sheetView>
  </sheetViews>
  <sheetFormatPr defaultColWidth="14.6640625" defaultRowHeight="12.75" x14ac:dyDescent="0.2"/>
  <cols>
    <col min="1" max="1" width="62" style="1" customWidth="1"/>
    <col min="2" max="2" width="15.83203125" style="1" customWidth="1"/>
    <col min="3" max="3" width="22" style="22" customWidth="1"/>
    <col min="4" max="4" width="19" style="22" customWidth="1"/>
    <col min="5" max="5" width="23" style="1" customWidth="1"/>
    <col min="6" max="6" width="22" style="22" customWidth="1"/>
    <col min="7" max="7" width="18" style="22" customWidth="1"/>
    <col min="8" max="8" width="22.33203125" style="1" customWidth="1"/>
    <col min="9" max="9" width="21.5" style="1" customWidth="1"/>
    <col min="10" max="10" width="16.83203125" style="1" customWidth="1"/>
    <col min="11" max="11" width="21.5" style="1" customWidth="1"/>
    <col min="12" max="12" width="9.83203125" style="1" bestFit="1" customWidth="1"/>
    <col min="13" max="16384" width="14.6640625" style="1"/>
  </cols>
  <sheetData>
    <row r="1" spans="1:13" ht="36" customHeight="1" x14ac:dyDescent="0.2">
      <c r="A1" s="34" t="s">
        <v>30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3" x14ac:dyDescent="0.2">
      <c r="A2" s="3" t="s">
        <v>0</v>
      </c>
      <c r="B2" s="2" t="s">
        <v>0</v>
      </c>
      <c r="C2" s="21" t="s">
        <v>0</v>
      </c>
      <c r="D2" s="21"/>
      <c r="E2" s="2" t="s">
        <v>0</v>
      </c>
      <c r="F2" s="21" t="s">
        <v>0</v>
      </c>
      <c r="G2" s="21"/>
      <c r="H2" s="2" t="s">
        <v>0</v>
      </c>
      <c r="I2" s="2" t="s">
        <v>0</v>
      </c>
      <c r="J2" s="2"/>
      <c r="K2" s="23" t="s">
        <v>32</v>
      </c>
    </row>
    <row r="3" spans="1:13" ht="111" customHeight="1" x14ac:dyDescent="0.2">
      <c r="A3" s="24" t="s">
        <v>31</v>
      </c>
      <c r="B3" s="25" t="s">
        <v>4</v>
      </c>
      <c r="C3" s="31" t="s">
        <v>33</v>
      </c>
      <c r="D3" s="32" t="s">
        <v>63</v>
      </c>
      <c r="E3" s="33" t="s">
        <v>60</v>
      </c>
      <c r="F3" s="31" t="s">
        <v>34</v>
      </c>
      <c r="G3" s="32" t="s">
        <v>64</v>
      </c>
      <c r="H3" s="33" t="s">
        <v>61</v>
      </c>
      <c r="I3" s="31" t="s">
        <v>35</v>
      </c>
      <c r="J3" s="32" t="s">
        <v>65</v>
      </c>
      <c r="K3" s="33" t="s">
        <v>62</v>
      </c>
    </row>
    <row r="4" spans="1:13" s="5" customFormat="1" ht="20.25" customHeight="1" x14ac:dyDescent="0.2">
      <c r="A4" s="4" t="s">
        <v>1</v>
      </c>
      <c r="B4" s="4"/>
      <c r="C4" s="35">
        <f t="shared" ref="C4:K4" si="0">C5+C31</f>
        <v>862700.1</v>
      </c>
      <c r="D4" s="35">
        <f t="shared" si="0"/>
        <v>40842.800000000047</v>
      </c>
      <c r="E4" s="40">
        <f t="shared" si="0"/>
        <v>903542.89999999991</v>
      </c>
      <c r="F4" s="37">
        <f t="shared" si="0"/>
        <v>780372.09999999974</v>
      </c>
      <c r="G4" s="37">
        <f t="shared" si="0"/>
        <v>174530</v>
      </c>
      <c r="H4" s="40">
        <f t="shared" si="0"/>
        <v>954902.09999999986</v>
      </c>
      <c r="I4" s="37">
        <f t="shared" si="0"/>
        <v>794029.39999999967</v>
      </c>
      <c r="J4" s="37">
        <f t="shared" si="0"/>
        <v>122989.4</v>
      </c>
      <c r="K4" s="40">
        <f t="shared" si="0"/>
        <v>917018.79999999981</v>
      </c>
    </row>
    <row r="5" spans="1:13" s="5" customFormat="1" ht="15.75" x14ac:dyDescent="0.2">
      <c r="A5" s="6" t="s">
        <v>3</v>
      </c>
      <c r="B5" s="10"/>
      <c r="C5" s="35">
        <f t="shared" ref="C5:K5" si="1">SUM(C7:C30)</f>
        <v>770845.9</v>
      </c>
      <c r="D5" s="35">
        <f t="shared" si="1"/>
        <v>41530.900000000038</v>
      </c>
      <c r="E5" s="41">
        <f t="shared" si="1"/>
        <v>812376.79999999993</v>
      </c>
      <c r="F5" s="37">
        <f t="shared" si="1"/>
        <v>721215.39999999979</v>
      </c>
      <c r="G5" s="37">
        <f t="shared" si="1"/>
        <v>174536.8</v>
      </c>
      <c r="H5" s="41">
        <f t="shared" si="1"/>
        <v>895752.19999999984</v>
      </c>
      <c r="I5" s="37">
        <f t="shared" si="1"/>
        <v>734872.69999999972</v>
      </c>
      <c r="J5" s="37">
        <f t="shared" si="1"/>
        <v>122996.19999999998</v>
      </c>
      <c r="K5" s="41">
        <f t="shared" si="1"/>
        <v>857868.89999999979</v>
      </c>
    </row>
    <row r="6" spans="1:13" ht="15.75" x14ac:dyDescent="0.2">
      <c r="A6" s="18" t="s">
        <v>5</v>
      </c>
      <c r="B6" s="11"/>
      <c r="C6" s="36"/>
      <c r="D6" s="38"/>
      <c r="E6" s="42"/>
      <c r="F6" s="38"/>
      <c r="G6" s="38"/>
      <c r="H6" s="42"/>
      <c r="I6" s="38"/>
      <c r="J6" s="38"/>
      <c r="K6" s="42"/>
    </row>
    <row r="7" spans="1:13" ht="27.75" customHeight="1" x14ac:dyDescent="0.2">
      <c r="A7" s="7" t="s">
        <v>36</v>
      </c>
      <c r="B7" s="15" t="s">
        <v>6</v>
      </c>
      <c r="C7" s="26">
        <v>399013.6</v>
      </c>
      <c r="D7" s="19">
        <f>E7-C7</f>
        <v>26641.800000000047</v>
      </c>
      <c r="E7" s="39">
        <v>425655.4</v>
      </c>
      <c r="F7" s="19">
        <v>395709</v>
      </c>
      <c r="G7" s="19">
        <f>H7-F7</f>
        <v>98641.799999999988</v>
      </c>
      <c r="H7" s="44">
        <v>494350.8</v>
      </c>
      <c r="I7" s="19">
        <v>402586.1</v>
      </c>
      <c r="J7" s="19">
        <f>K7-I7</f>
        <v>109520.5</v>
      </c>
      <c r="K7" s="46">
        <v>512106.6</v>
      </c>
    </row>
    <row r="8" spans="1:13" ht="42" customHeight="1" x14ac:dyDescent="0.2">
      <c r="A8" s="14" t="s">
        <v>37</v>
      </c>
      <c r="B8" s="16" t="s">
        <v>7</v>
      </c>
      <c r="C8" s="27">
        <v>797.5</v>
      </c>
      <c r="D8" s="19">
        <f t="shared" ref="D8:D31" si="2">E8-C8</f>
        <v>0</v>
      </c>
      <c r="E8" s="39">
        <v>797.5</v>
      </c>
      <c r="F8" s="19">
        <v>797.5</v>
      </c>
      <c r="G8" s="19">
        <f t="shared" ref="G8:G31" si="3">H8-F8</f>
        <v>0</v>
      </c>
      <c r="H8" s="44">
        <v>797.5</v>
      </c>
      <c r="I8" s="19">
        <v>797.5</v>
      </c>
      <c r="J8" s="19">
        <f t="shared" ref="J8:J31" si="4">K8-I8</f>
        <v>0</v>
      </c>
      <c r="K8" s="46">
        <v>797.5</v>
      </c>
    </row>
    <row r="9" spans="1:13" ht="38.25" x14ac:dyDescent="0.2">
      <c r="A9" s="14" t="s">
        <v>38</v>
      </c>
      <c r="B9" s="16" t="s">
        <v>8</v>
      </c>
      <c r="C9" s="27">
        <v>1550</v>
      </c>
      <c r="D9" s="19">
        <f t="shared" si="2"/>
        <v>0</v>
      </c>
      <c r="E9" s="39">
        <v>1550</v>
      </c>
      <c r="F9" s="19">
        <v>1596.5</v>
      </c>
      <c r="G9" s="19">
        <f t="shared" si="3"/>
        <v>0</v>
      </c>
      <c r="H9" s="44">
        <v>1596.5</v>
      </c>
      <c r="I9" s="19">
        <v>1645</v>
      </c>
      <c r="J9" s="19">
        <f t="shared" si="4"/>
        <v>0</v>
      </c>
      <c r="K9" s="46">
        <v>1645</v>
      </c>
      <c r="M9" s="8"/>
    </row>
    <row r="10" spans="1:13" ht="38.25" x14ac:dyDescent="0.2">
      <c r="A10" s="14" t="s">
        <v>39</v>
      </c>
      <c r="B10" s="16" t="s">
        <v>9</v>
      </c>
      <c r="C10" s="27">
        <v>300</v>
      </c>
      <c r="D10" s="19">
        <f t="shared" si="2"/>
        <v>0</v>
      </c>
      <c r="E10" s="39">
        <v>300</v>
      </c>
      <c r="F10" s="19">
        <v>0</v>
      </c>
      <c r="G10" s="19">
        <f t="shared" si="3"/>
        <v>0</v>
      </c>
      <c r="H10" s="44">
        <v>0</v>
      </c>
      <c r="I10" s="19">
        <v>381</v>
      </c>
      <c r="J10" s="19">
        <f t="shared" si="4"/>
        <v>0</v>
      </c>
      <c r="K10" s="46">
        <v>381</v>
      </c>
    </row>
    <row r="11" spans="1:13" ht="41.25" customHeight="1" x14ac:dyDescent="0.2">
      <c r="A11" s="7" t="s">
        <v>40</v>
      </c>
      <c r="B11" s="12" t="s">
        <v>10</v>
      </c>
      <c r="C11" s="28">
        <v>490.3</v>
      </c>
      <c r="D11" s="19">
        <f t="shared" si="2"/>
        <v>0</v>
      </c>
      <c r="E11" s="39">
        <v>490.3</v>
      </c>
      <c r="F11" s="19">
        <v>150</v>
      </c>
      <c r="G11" s="19">
        <f t="shared" si="3"/>
        <v>0</v>
      </c>
      <c r="H11" s="44">
        <v>150</v>
      </c>
      <c r="I11" s="19">
        <v>150</v>
      </c>
      <c r="J11" s="19">
        <f t="shared" si="4"/>
        <v>0</v>
      </c>
      <c r="K11" s="46">
        <v>150</v>
      </c>
    </row>
    <row r="12" spans="1:13" ht="38.25" x14ac:dyDescent="0.2">
      <c r="A12" s="7" t="s">
        <v>41</v>
      </c>
      <c r="B12" s="12" t="s">
        <v>11</v>
      </c>
      <c r="C12" s="28">
        <v>50697.2</v>
      </c>
      <c r="D12" s="19">
        <f t="shared" si="2"/>
        <v>0</v>
      </c>
      <c r="E12" s="39">
        <v>50697.2</v>
      </c>
      <c r="F12" s="19">
        <v>46725.599999999999</v>
      </c>
      <c r="G12" s="19">
        <f t="shared" si="3"/>
        <v>0</v>
      </c>
      <c r="H12" s="44">
        <v>46725.599999999999</v>
      </c>
      <c r="I12" s="19">
        <v>46775.6</v>
      </c>
      <c r="J12" s="19">
        <f t="shared" si="4"/>
        <v>0</v>
      </c>
      <c r="K12" s="46">
        <v>46775.6</v>
      </c>
    </row>
    <row r="13" spans="1:13" ht="15" x14ac:dyDescent="0.2">
      <c r="A13" s="7" t="s">
        <v>42</v>
      </c>
      <c r="B13" s="12" t="s">
        <v>12</v>
      </c>
      <c r="C13" s="28">
        <v>39602.9</v>
      </c>
      <c r="D13" s="19">
        <f t="shared" si="2"/>
        <v>0</v>
      </c>
      <c r="E13" s="39">
        <v>39602.9</v>
      </c>
      <c r="F13" s="19">
        <v>9029</v>
      </c>
      <c r="G13" s="19">
        <f t="shared" si="3"/>
        <v>0</v>
      </c>
      <c r="H13" s="44">
        <v>9029</v>
      </c>
      <c r="I13" s="19">
        <v>9316</v>
      </c>
      <c r="J13" s="19">
        <f t="shared" si="4"/>
        <v>0</v>
      </c>
      <c r="K13" s="46">
        <v>9316</v>
      </c>
    </row>
    <row r="14" spans="1:13" ht="15" x14ac:dyDescent="0.2">
      <c r="A14" s="7" t="s">
        <v>43</v>
      </c>
      <c r="B14" s="12" t="s">
        <v>13</v>
      </c>
      <c r="C14" s="28">
        <v>66979</v>
      </c>
      <c r="D14" s="19">
        <f t="shared" si="2"/>
        <v>138.19999999999709</v>
      </c>
      <c r="E14" s="39">
        <v>67117.2</v>
      </c>
      <c r="F14" s="19">
        <v>67729</v>
      </c>
      <c r="G14" s="19">
        <f t="shared" si="3"/>
        <v>62522.7</v>
      </c>
      <c r="H14" s="44">
        <v>130251.7</v>
      </c>
      <c r="I14" s="19">
        <v>67729</v>
      </c>
      <c r="J14" s="19">
        <f t="shared" si="4"/>
        <v>77</v>
      </c>
      <c r="K14" s="46">
        <v>67806</v>
      </c>
    </row>
    <row r="15" spans="1:13" ht="25.5" x14ac:dyDescent="0.2">
      <c r="A15" s="7" t="s">
        <v>44</v>
      </c>
      <c r="B15" s="12" t="s">
        <v>14</v>
      </c>
      <c r="C15" s="28">
        <v>2204.1</v>
      </c>
      <c r="D15" s="19">
        <f t="shared" si="2"/>
        <v>4686.7999999999993</v>
      </c>
      <c r="E15" s="39">
        <v>6890.9</v>
      </c>
      <c r="F15" s="19">
        <v>2204.1</v>
      </c>
      <c r="G15" s="19">
        <f t="shared" si="3"/>
        <v>4406.5</v>
      </c>
      <c r="H15" s="44">
        <v>6610.6</v>
      </c>
      <c r="I15" s="19">
        <v>204.1</v>
      </c>
      <c r="J15" s="19">
        <f t="shared" si="4"/>
        <v>4434.2999999999993</v>
      </c>
      <c r="K15" s="46">
        <v>4638.3999999999996</v>
      </c>
      <c r="L15" s="8"/>
    </row>
    <row r="16" spans="1:13" ht="25.5" x14ac:dyDescent="0.2">
      <c r="A16" s="7" t="s">
        <v>45</v>
      </c>
      <c r="B16" s="12" t="s">
        <v>15</v>
      </c>
      <c r="C16" s="28">
        <v>74463.3</v>
      </c>
      <c r="D16" s="19">
        <f t="shared" si="2"/>
        <v>4457.3999999999942</v>
      </c>
      <c r="E16" s="39">
        <v>78920.7</v>
      </c>
      <c r="F16" s="19">
        <v>76684.5</v>
      </c>
      <c r="G16" s="19">
        <f t="shared" si="3"/>
        <v>5438.3000000000029</v>
      </c>
      <c r="H16" s="44">
        <v>82122.8</v>
      </c>
      <c r="I16" s="19">
        <v>85129.600000000006</v>
      </c>
      <c r="J16" s="19">
        <f t="shared" si="4"/>
        <v>5354.5999999999913</v>
      </c>
      <c r="K16" s="46">
        <v>90484.2</v>
      </c>
    </row>
    <row r="17" spans="1:11" ht="24.75" customHeight="1" x14ac:dyDescent="0.2">
      <c r="A17" s="7" t="s">
        <v>46</v>
      </c>
      <c r="B17" s="12" t="s">
        <v>16</v>
      </c>
      <c r="C17" s="28">
        <v>7922.6</v>
      </c>
      <c r="D17" s="19">
        <f t="shared" si="2"/>
        <v>0</v>
      </c>
      <c r="E17" s="39">
        <v>7922.6</v>
      </c>
      <c r="F17" s="19">
        <v>7922.6</v>
      </c>
      <c r="G17" s="19">
        <f t="shared" si="3"/>
        <v>0</v>
      </c>
      <c r="H17" s="44">
        <v>7922.6</v>
      </c>
      <c r="I17" s="19">
        <v>7922.6</v>
      </c>
      <c r="J17" s="19">
        <f t="shared" si="4"/>
        <v>0</v>
      </c>
      <c r="K17" s="46">
        <v>7922.6</v>
      </c>
    </row>
    <row r="18" spans="1:11" ht="40.5" customHeight="1" x14ac:dyDescent="0.2">
      <c r="A18" s="7" t="s">
        <v>47</v>
      </c>
      <c r="B18" s="17" t="s">
        <v>17</v>
      </c>
      <c r="C18" s="29">
        <v>200</v>
      </c>
      <c r="D18" s="19">
        <f t="shared" si="2"/>
        <v>1974</v>
      </c>
      <c r="E18" s="39">
        <v>2174</v>
      </c>
      <c r="F18" s="19">
        <v>200</v>
      </c>
      <c r="G18" s="19">
        <f t="shared" si="3"/>
        <v>1974</v>
      </c>
      <c r="H18" s="44">
        <v>2174</v>
      </c>
      <c r="I18" s="19">
        <v>200</v>
      </c>
      <c r="J18" s="19">
        <f t="shared" si="4"/>
        <v>1974</v>
      </c>
      <c r="K18" s="46">
        <v>2174</v>
      </c>
    </row>
    <row r="19" spans="1:11" ht="25.5" x14ac:dyDescent="0.2">
      <c r="A19" s="14" t="s">
        <v>48</v>
      </c>
      <c r="B19" s="16" t="s">
        <v>18</v>
      </c>
      <c r="C19" s="27">
        <v>17170.900000000001</v>
      </c>
      <c r="D19" s="19">
        <f t="shared" si="2"/>
        <v>0</v>
      </c>
      <c r="E19" s="39">
        <v>17170.900000000001</v>
      </c>
      <c r="F19" s="19">
        <v>17170.900000000001</v>
      </c>
      <c r="G19" s="19">
        <f t="shared" si="3"/>
        <v>0</v>
      </c>
      <c r="H19" s="44">
        <v>17170.900000000001</v>
      </c>
      <c r="I19" s="19">
        <v>17556</v>
      </c>
      <c r="J19" s="19">
        <f t="shared" si="4"/>
        <v>0</v>
      </c>
      <c r="K19" s="46">
        <v>17556</v>
      </c>
    </row>
    <row r="20" spans="1:11" ht="15" x14ac:dyDescent="0.2">
      <c r="A20" s="7" t="s">
        <v>49</v>
      </c>
      <c r="B20" s="12" t="s">
        <v>19</v>
      </c>
      <c r="C20" s="28">
        <v>68289.399999999994</v>
      </c>
      <c r="D20" s="19">
        <f t="shared" si="2"/>
        <v>61.30000000000291</v>
      </c>
      <c r="E20" s="39">
        <v>68350.7</v>
      </c>
      <c r="F20" s="19">
        <v>63844.6</v>
      </c>
      <c r="G20" s="19">
        <f t="shared" si="3"/>
        <v>0</v>
      </c>
      <c r="H20" s="44">
        <v>63844.6</v>
      </c>
      <c r="I20" s="19">
        <v>61827.5</v>
      </c>
      <c r="J20" s="19">
        <f t="shared" si="4"/>
        <v>0</v>
      </c>
      <c r="K20" s="46">
        <v>61827.5</v>
      </c>
    </row>
    <row r="21" spans="1:11" ht="25.5" x14ac:dyDescent="0.2">
      <c r="A21" s="7" t="s">
        <v>50</v>
      </c>
      <c r="B21" s="12" t="s">
        <v>20</v>
      </c>
      <c r="C21" s="28">
        <v>11099</v>
      </c>
      <c r="D21" s="19">
        <f t="shared" si="2"/>
        <v>0</v>
      </c>
      <c r="E21" s="39">
        <v>11099</v>
      </c>
      <c r="F21" s="19">
        <v>10799</v>
      </c>
      <c r="G21" s="19">
        <f t="shared" si="3"/>
        <v>0</v>
      </c>
      <c r="H21" s="44">
        <v>10799</v>
      </c>
      <c r="I21" s="19">
        <v>10799</v>
      </c>
      <c r="J21" s="19">
        <f t="shared" si="4"/>
        <v>0</v>
      </c>
      <c r="K21" s="46">
        <v>10799</v>
      </c>
    </row>
    <row r="22" spans="1:11" ht="25.5" x14ac:dyDescent="0.2">
      <c r="A22" s="7" t="s">
        <v>51</v>
      </c>
      <c r="B22" s="12" t="s">
        <v>21</v>
      </c>
      <c r="C22" s="28">
        <v>4066.3</v>
      </c>
      <c r="D22" s="19">
        <f t="shared" si="2"/>
        <v>1487.5</v>
      </c>
      <c r="E22" s="39">
        <v>5553.8</v>
      </c>
      <c r="F22" s="19">
        <v>3625.6</v>
      </c>
      <c r="G22" s="19">
        <f t="shared" si="3"/>
        <v>1520.6</v>
      </c>
      <c r="H22" s="44">
        <v>5146.2</v>
      </c>
      <c r="I22" s="19">
        <v>4125.6000000000004</v>
      </c>
      <c r="J22" s="19">
        <f t="shared" si="4"/>
        <v>1602.8999999999996</v>
      </c>
      <c r="K22" s="46">
        <v>5728.5</v>
      </c>
    </row>
    <row r="23" spans="1:11" ht="15" x14ac:dyDescent="0.2">
      <c r="A23" s="7" t="s">
        <v>52</v>
      </c>
      <c r="B23" s="12" t="s">
        <v>22</v>
      </c>
      <c r="C23" s="28">
        <v>1500</v>
      </c>
      <c r="D23" s="19">
        <f t="shared" si="2"/>
        <v>0</v>
      </c>
      <c r="E23" s="39">
        <v>1500</v>
      </c>
      <c r="F23" s="19">
        <v>1500</v>
      </c>
      <c r="G23" s="19">
        <f t="shared" si="3"/>
        <v>0</v>
      </c>
      <c r="H23" s="44">
        <v>1500</v>
      </c>
      <c r="I23" s="19">
        <v>1500</v>
      </c>
      <c r="J23" s="19">
        <f t="shared" si="4"/>
        <v>0</v>
      </c>
      <c r="K23" s="46">
        <v>1500</v>
      </c>
    </row>
    <row r="24" spans="1:11" ht="38.25" x14ac:dyDescent="0.2">
      <c r="A24" s="7" t="s">
        <v>53</v>
      </c>
      <c r="B24" s="12" t="s">
        <v>23</v>
      </c>
      <c r="C24" s="28">
        <v>1602.1</v>
      </c>
      <c r="D24" s="19">
        <f t="shared" si="2"/>
        <v>33.700000000000045</v>
      </c>
      <c r="E24" s="39">
        <v>1635.8</v>
      </c>
      <c r="F24" s="19">
        <v>1459.9</v>
      </c>
      <c r="G24" s="19">
        <f t="shared" si="3"/>
        <v>32.899999999999864</v>
      </c>
      <c r="H24" s="44">
        <v>1492.8</v>
      </c>
      <c r="I24" s="19">
        <v>1466.7</v>
      </c>
      <c r="J24" s="19">
        <f t="shared" si="4"/>
        <v>32.899999999999864</v>
      </c>
      <c r="K24" s="46">
        <v>1499.6</v>
      </c>
    </row>
    <row r="25" spans="1:11" ht="51" x14ac:dyDescent="0.2">
      <c r="A25" s="7" t="s">
        <v>54</v>
      </c>
      <c r="B25" s="12" t="s">
        <v>24</v>
      </c>
      <c r="C25" s="28">
        <v>6964.7</v>
      </c>
      <c r="D25" s="19">
        <f t="shared" si="2"/>
        <v>0</v>
      </c>
      <c r="E25" s="39">
        <v>6964.7</v>
      </c>
      <c r="F25" s="19">
        <v>6764.7</v>
      </c>
      <c r="G25" s="19">
        <f t="shared" si="3"/>
        <v>0</v>
      </c>
      <c r="H25" s="44">
        <v>6764.7</v>
      </c>
      <c r="I25" s="19">
        <v>6764.7</v>
      </c>
      <c r="J25" s="19">
        <f t="shared" si="4"/>
        <v>0</v>
      </c>
      <c r="K25" s="46">
        <v>6764.7</v>
      </c>
    </row>
    <row r="26" spans="1:11" ht="15" x14ac:dyDescent="0.2">
      <c r="A26" s="7" t="s">
        <v>55</v>
      </c>
      <c r="B26" s="12" t="s">
        <v>25</v>
      </c>
      <c r="C26" s="28">
        <v>310</v>
      </c>
      <c r="D26" s="19">
        <f t="shared" si="2"/>
        <v>0</v>
      </c>
      <c r="E26" s="39">
        <v>310</v>
      </c>
      <c r="F26" s="19">
        <v>85</v>
      </c>
      <c r="G26" s="19">
        <f t="shared" si="3"/>
        <v>0</v>
      </c>
      <c r="H26" s="44">
        <v>85</v>
      </c>
      <c r="I26" s="19">
        <v>85</v>
      </c>
      <c r="J26" s="19">
        <f t="shared" si="4"/>
        <v>0</v>
      </c>
      <c r="K26" s="46">
        <v>85</v>
      </c>
    </row>
    <row r="27" spans="1:11" ht="38.25" x14ac:dyDescent="0.2">
      <c r="A27" s="7" t="s">
        <v>56</v>
      </c>
      <c r="B27" s="17" t="s">
        <v>26</v>
      </c>
      <c r="C27" s="29">
        <v>650</v>
      </c>
      <c r="D27" s="19">
        <f t="shared" si="2"/>
        <v>0</v>
      </c>
      <c r="E27" s="39">
        <v>650</v>
      </c>
      <c r="F27" s="19">
        <v>850</v>
      </c>
      <c r="G27" s="19">
        <f t="shared" si="3"/>
        <v>0</v>
      </c>
      <c r="H27" s="44">
        <v>850</v>
      </c>
      <c r="I27" s="19">
        <v>900</v>
      </c>
      <c r="J27" s="19">
        <f t="shared" si="4"/>
        <v>0</v>
      </c>
      <c r="K27" s="46">
        <v>900</v>
      </c>
    </row>
    <row r="28" spans="1:11" ht="25.5" x14ac:dyDescent="0.2">
      <c r="A28" s="14" t="s">
        <v>57</v>
      </c>
      <c r="B28" s="16" t="s">
        <v>27</v>
      </c>
      <c r="C28" s="27">
        <v>50</v>
      </c>
      <c r="D28" s="19">
        <f t="shared" si="2"/>
        <v>1810</v>
      </c>
      <c r="E28" s="39">
        <v>1860</v>
      </c>
      <c r="F28" s="19">
        <v>206.2</v>
      </c>
      <c r="G28" s="19">
        <f t="shared" si="3"/>
        <v>0</v>
      </c>
      <c r="H28" s="44">
        <v>206.2</v>
      </c>
      <c r="I28" s="19">
        <v>50</v>
      </c>
      <c r="J28" s="19">
        <f t="shared" si="4"/>
        <v>0</v>
      </c>
      <c r="K28" s="46">
        <v>50</v>
      </c>
    </row>
    <row r="29" spans="1:11" ht="25.5" customHeight="1" x14ac:dyDescent="0.2">
      <c r="A29" s="7" t="s">
        <v>58</v>
      </c>
      <c r="B29" s="12" t="s">
        <v>28</v>
      </c>
      <c r="C29" s="28">
        <v>50</v>
      </c>
      <c r="D29" s="19">
        <f t="shared" si="2"/>
        <v>0</v>
      </c>
      <c r="E29" s="39">
        <v>50</v>
      </c>
      <c r="F29" s="19">
        <v>50</v>
      </c>
      <c r="G29" s="19">
        <f t="shared" si="3"/>
        <v>0</v>
      </c>
      <c r="H29" s="44">
        <v>50</v>
      </c>
      <c r="I29" s="19">
        <v>50</v>
      </c>
      <c r="J29" s="19">
        <f t="shared" si="4"/>
        <v>0</v>
      </c>
      <c r="K29" s="46">
        <v>50</v>
      </c>
    </row>
    <row r="30" spans="1:11" ht="38.25" x14ac:dyDescent="0.2">
      <c r="A30" s="7" t="s">
        <v>59</v>
      </c>
      <c r="B30" s="12" t="s">
        <v>29</v>
      </c>
      <c r="C30" s="28">
        <v>14873</v>
      </c>
      <c r="D30" s="19">
        <f t="shared" si="2"/>
        <v>240.20000000000073</v>
      </c>
      <c r="E30" s="39">
        <v>15113.2</v>
      </c>
      <c r="F30" s="19">
        <v>6111.7</v>
      </c>
      <c r="G30" s="19">
        <f t="shared" si="3"/>
        <v>0</v>
      </c>
      <c r="H30" s="44">
        <v>6111.7</v>
      </c>
      <c r="I30" s="19">
        <v>6911.7</v>
      </c>
      <c r="J30" s="19">
        <f t="shared" si="4"/>
        <v>0</v>
      </c>
      <c r="K30" s="46">
        <v>6911.7</v>
      </c>
    </row>
    <row r="31" spans="1:11" s="5" customFormat="1" ht="15" x14ac:dyDescent="0.2">
      <c r="A31" s="9" t="s">
        <v>2</v>
      </c>
      <c r="B31" s="13"/>
      <c r="C31" s="30">
        <v>91854.2</v>
      </c>
      <c r="D31" s="19">
        <f t="shared" si="2"/>
        <v>-688.09999999999127</v>
      </c>
      <c r="E31" s="43">
        <v>91166.1</v>
      </c>
      <c r="F31" s="20">
        <v>59156.7</v>
      </c>
      <c r="G31" s="19">
        <f t="shared" si="3"/>
        <v>-6.7999999999956344</v>
      </c>
      <c r="H31" s="45">
        <v>59149.9</v>
      </c>
      <c r="I31" s="20">
        <v>59156.7</v>
      </c>
      <c r="J31" s="19">
        <f t="shared" si="4"/>
        <v>-6.7999999999956344</v>
      </c>
      <c r="K31" s="45">
        <v>59149.9</v>
      </c>
    </row>
  </sheetData>
  <mergeCells count="1">
    <mergeCell ref="A1:K1"/>
  </mergeCells>
  <pageMargins left="0" right="0" top="0.19685039370078741" bottom="0.27559055118110237" header="0.31496062992125984" footer="0.15748031496062992"/>
  <pageSetup paperSize="9" scale="59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</vt:lpstr>
      <vt:lpstr>'2025-2027'!Заголовки_для_печати</vt:lpstr>
      <vt:lpstr>'2025-2027'!Область_печати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2024-11-06T08:59:12Z</dcterms:created>
  <dcterms:modified xsi:type="dcterms:W3CDTF">2024-12-23T08:21:06Z</dcterms:modified>
</cp:coreProperties>
</file>